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filterPrivacy="1"/>
  <bookViews>
    <workbookView xWindow="0" yWindow="0" windowWidth="19440" windowHeight="12240"/>
  </bookViews>
  <sheets>
    <sheet name="Graph" sheetId="1" r:id="rId1"/>
    <sheet name="Sheet1" sheetId="2" r:id="rId2"/>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50" i="1" l="1"/>
  <c r="H6" i="1" l="1"/>
  <c r="H7" i="1"/>
  <c r="H10" i="1"/>
  <c r="H11" i="1"/>
  <c r="H14" i="1"/>
  <c r="H5" i="1"/>
  <c r="G5" i="1"/>
  <c r="G6" i="1"/>
  <c r="G7" i="1"/>
  <c r="G8" i="1"/>
  <c r="H8" i="1" s="1"/>
  <c r="G9" i="1"/>
  <c r="G10" i="1"/>
  <c r="G11" i="1"/>
  <c r="G12" i="1"/>
  <c r="H12" i="1" s="1"/>
  <c r="G13" i="1"/>
  <c r="G14" i="1"/>
  <c r="E6" i="1"/>
  <c r="E7" i="1"/>
  <c r="E11" i="1"/>
  <c r="E5" i="1"/>
  <c r="I6" i="1"/>
  <c r="I7" i="1"/>
  <c r="I8" i="1"/>
  <c r="E8" i="1" s="1"/>
  <c r="I9" i="1"/>
  <c r="E9" i="1" s="1"/>
  <c r="I10" i="1"/>
  <c r="I11" i="1"/>
  <c r="I12" i="1"/>
  <c r="E12" i="1" s="1"/>
  <c r="I13" i="1"/>
  <c r="E13" i="1" s="1"/>
  <c r="I14" i="1"/>
  <c r="I5" i="1"/>
  <c r="E14" i="1" l="1"/>
  <c r="E10" i="1"/>
  <c r="H13" i="1"/>
  <c r="H9" i="1"/>
</calcChain>
</file>

<file path=xl/sharedStrings.xml><?xml version="1.0" encoding="utf-8"?>
<sst xmlns="http://schemas.openxmlformats.org/spreadsheetml/2006/main" count="33" uniqueCount="33">
  <si>
    <t>Output</t>
  </si>
  <si>
    <t>Average Fixed cost</t>
  </si>
  <si>
    <t>Average Variable cost</t>
  </si>
  <si>
    <t>Average Total cost</t>
  </si>
  <si>
    <t>Marginal cost</t>
  </si>
  <si>
    <t>Price</t>
  </si>
  <si>
    <t>Total
Revenue</t>
  </si>
  <si>
    <t>Marginal Revenue</t>
  </si>
  <si>
    <t>Total cost</t>
  </si>
  <si>
    <t>1. GRAPH</t>
  </si>
  <si>
    <t>2. Using the data in the table and on the graph , what is the profit maximizing, or loss minimizing level of output?</t>
  </si>
  <si>
    <t>Profit maximizing or loss minimizing level is the level of out put in which marginal  cost equals to marginal revenue. In this case profit is minimized at the point where marginal cost is 105 units and marginal revenue is 69 units.</t>
  </si>
  <si>
    <t>Therefore loss minimizing level of output  occurs at point 6  ( 69 - 105) =  -36</t>
  </si>
  <si>
    <t xml:space="preserve"> </t>
  </si>
  <si>
    <t>units</t>
  </si>
  <si>
    <t>3. What is a normal profit?</t>
  </si>
  <si>
    <t>In a totally competitive market, normal profit is defined as a condition in which a company's total revenues equal its total costs.</t>
  </si>
  <si>
    <t>When a company's total revenue equals the sum of implicit and explicit costs, normal profit occurs. It's when the company makes optimal use of all available resources and the pay exceeds the opportunity cost of producing the product.</t>
  </si>
  <si>
    <t>Economic profit</t>
  </si>
  <si>
    <t>Economic profit is the difference between a company's total revenues and total costs, which include both explicit and implicit costs. Economic profit can be positive, zero, or negative.</t>
  </si>
  <si>
    <t>In this case there is no normal profits since total revenue are different from total cost</t>
  </si>
  <si>
    <t xml:space="preserve"> In this case Economic profit </t>
  </si>
  <si>
    <t>4.  Optimal size of the plant</t>
  </si>
  <si>
    <t>5. Difference between explicit and implicit costs</t>
  </si>
  <si>
    <t>The cost that the organization actually incurs during production is known as the explicit cost. Implicit costs, on the other hand, are the polar opposite of explicit costs in that they are not incurred directly by the organization, but are implicit in nature and do not require payment in cash. Explicit cost  is an out-of-pocket expense, whereas the implicit cost is a lost opportunity.</t>
  </si>
  <si>
    <t>The cost paid to external influences is referred to as the explicit cost. Implicit costs, on the other hand, are those that occur from using an asset rather than renting it out. There are other distinctions between explicit and implicit costs, which are detailed in the article linked below; take a look.</t>
  </si>
  <si>
    <t>6. Determination of Fixed and Variable cost</t>
  </si>
  <si>
    <t>Fixed costs are those that are relatively constant over the course of your firm. This means you won't have to be concerned about these expenditures rising regardless of whether your company sells more or less than usual.</t>
  </si>
  <si>
    <t> Examples of fixed costs:  Payments for Building, Rent Insurance,  Utilities Payments  and Subscription Fees</t>
  </si>
  <si>
    <t>Variable costs are the polar opposite of fixed expenses since they fluctuate over time. These costs are proportional to the number of things your company produces during that time period, therefore the more goods you produce, the greater your variable costs will be.</t>
  </si>
  <si>
    <t>Sales commissions, transportation charges, hourly labor rates, and raw materials are all examples of variable costs.</t>
  </si>
  <si>
    <t>It is the size where costs are minimized when all ecomomies of scale have being obtained.</t>
  </si>
  <si>
    <t>The optimal size is 10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</si>
</sst>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0.00_-;\-* #,##0.00_-;_-* &quot;-&quot;??_-;_-@_-"/>
  </numFmts>
  <fonts count="3" x14ac:knownFonts="1">
    <font>
      <sz val="11"/>
      <color theme="1"/>
      <name val="Calibri"/>
      <family val="2"/>
      <scheme val="minor"/>
    </font>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164" fontId="1" fillId="0" borderId="0" applyFont="0" applyFill="0" applyBorder="0" applyAlignment="0" applyProtection="0"/>
  </cellStyleXfs>
  <cellXfs count="7">
    <xf numFmtId="0" fontId="0" fillId="0" borderId="0" xfId="0"/>
    <xf numFmtId="0" fontId="0" fillId="0" borderId="0" xfId="0" applyAlignment="1">
      <alignment wrapText="1"/>
    </xf>
    <xf numFmtId="164" fontId="0" fillId="0" borderId="0" xfId="1" applyFont="1"/>
    <xf numFmtId="164" fontId="0" fillId="0" borderId="0" xfId="1" applyFont="1" applyAlignment="1">
      <alignment wrapText="1"/>
    </xf>
    <xf numFmtId="164" fontId="1" fillId="0" borderId="0" xfId="1" applyFont="1" applyAlignment="1">
      <alignment wrapText="1"/>
    </xf>
    <xf numFmtId="164" fontId="0" fillId="0" borderId="0" xfId="0" applyNumberFormat="1"/>
    <xf numFmtId="0" fontId="2" fillId="0" borderId="0" xfId="0" applyFont="1"/>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sz="1600" b="1" i="0" u="none" strike="noStrike" kern="1200" spc="100" baseline="0">
              <a:solidFill>
                <a:schemeClr val="lt1">
                  <a:lumMod val="95000"/>
                </a:schemeClr>
              </a:solidFill>
              <a:effectLst>
                <a:outerShdw blurRad="50800" dist="38100" dir="5400000" algn="t" rotWithShape="0">
                  <a:prstClr val="black">
                    <a:alpha val="40000"/>
                  </a:prstClr>
                </a:outerShdw>
              </a:effectLst>
              <a:latin typeface="+mn-lt"/>
              <a:ea typeface="+mn-ea"/>
              <a:cs typeface="+mn-cs"/>
            </a:defRPr>
          </a:pPr>
          <a:endParaRPr lang="en-US"/>
        </a:p>
      </c:txPr>
    </c:title>
    <c:autoTitleDeleted val="0"/>
    <c:plotArea>
      <c:layout>
        <c:manualLayout>
          <c:layoutTarget val="inner"/>
          <c:xMode val="edge"/>
          <c:yMode val="edge"/>
          <c:x val="9.4881660103349905E-2"/>
          <c:y val="5.5448128165167497E-2"/>
          <c:w val="0.88556082633112754"/>
          <c:h val="0.84815680659786907"/>
        </c:manualLayout>
      </c:layout>
      <c:lineChart>
        <c:grouping val="standard"/>
        <c:varyColors val="0"/>
        <c:ser>
          <c:idx val="1"/>
          <c:order val="0"/>
          <c:tx>
            <c:strRef>
              <c:f>Graph!$B$3</c:f>
              <c:strCache>
                <c:ptCount val="1"/>
                <c:pt idx="0">
                  <c:v>Average Fixed cost</c:v>
                </c:pt>
              </c:strCache>
            </c:strRef>
          </c:tx>
          <c:spPr>
            <a:ln w="34925" cap="rnd">
              <a:solidFill>
                <a:schemeClr val="accent2"/>
              </a:solidFill>
              <a:round/>
            </a:ln>
            <a:effectLst>
              <a:outerShdw blurRad="57150" dist="19050" dir="5400000" algn="ctr" rotWithShape="0">
                <a:srgbClr val="000000">
                  <a:alpha val="63000"/>
                </a:srgbClr>
              </a:outerShdw>
            </a:effectLst>
          </c:spPr>
          <c:marker>
            <c:symbol val="none"/>
          </c:marker>
          <c:val>
            <c:numRef>
              <c:f>Graph!$B$4:$B$15</c:f>
              <c:numCache>
                <c:formatCode>General</c:formatCode>
                <c:ptCount val="12"/>
                <c:pt idx="1">
                  <c:v>180</c:v>
                </c:pt>
                <c:pt idx="2">
                  <c:v>90</c:v>
                </c:pt>
                <c:pt idx="3">
                  <c:v>60</c:v>
                </c:pt>
                <c:pt idx="4">
                  <c:v>45</c:v>
                </c:pt>
                <c:pt idx="5">
                  <c:v>36</c:v>
                </c:pt>
                <c:pt idx="6">
                  <c:v>30</c:v>
                </c:pt>
                <c:pt idx="7">
                  <c:v>25.71</c:v>
                </c:pt>
                <c:pt idx="8">
                  <c:v>22.5</c:v>
                </c:pt>
                <c:pt idx="9">
                  <c:v>20</c:v>
                </c:pt>
                <c:pt idx="10">
                  <c:v>18</c:v>
                </c:pt>
              </c:numCache>
            </c:numRef>
          </c:val>
          <c:smooth val="0"/>
          <c:extLst xmlns:c16r2="http://schemas.microsoft.com/office/drawing/2015/06/chart">
            <c:ext xmlns:c16="http://schemas.microsoft.com/office/drawing/2014/chart" uri="{C3380CC4-5D6E-409C-BE32-E72D297353CC}">
              <c16:uniqueId val="{00000001-F094-4BA7-9CD3-ECC89990F281}"/>
            </c:ext>
          </c:extLst>
        </c:ser>
        <c:ser>
          <c:idx val="2"/>
          <c:order val="1"/>
          <c:tx>
            <c:strRef>
              <c:f>Graph!$C$3</c:f>
              <c:strCache>
                <c:ptCount val="1"/>
                <c:pt idx="0">
                  <c:v>Average Variable cost</c:v>
                </c:pt>
              </c:strCache>
            </c:strRef>
          </c:tx>
          <c:spPr>
            <a:ln w="34925" cap="rnd">
              <a:solidFill>
                <a:schemeClr val="accent3"/>
              </a:solidFill>
              <a:round/>
            </a:ln>
            <a:effectLst>
              <a:outerShdw blurRad="57150" dist="19050" dir="5400000" algn="ctr" rotWithShape="0">
                <a:srgbClr val="000000">
                  <a:alpha val="63000"/>
                </a:srgbClr>
              </a:outerShdw>
            </a:effectLst>
          </c:spPr>
          <c:marker>
            <c:symbol val="none"/>
          </c:marker>
          <c:val>
            <c:numRef>
              <c:f>Graph!$C$4:$C$15</c:f>
              <c:numCache>
                <c:formatCode>General</c:formatCode>
                <c:ptCount val="12"/>
                <c:pt idx="1">
                  <c:v>135</c:v>
                </c:pt>
                <c:pt idx="2">
                  <c:v>127.5</c:v>
                </c:pt>
                <c:pt idx="3">
                  <c:v>120</c:v>
                </c:pt>
                <c:pt idx="4">
                  <c:v>112.5</c:v>
                </c:pt>
                <c:pt idx="5">
                  <c:v>111</c:v>
                </c:pt>
                <c:pt idx="6">
                  <c:v>112.5</c:v>
                </c:pt>
                <c:pt idx="7">
                  <c:v>115.7</c:v>
                </c:pt>
                <c:pt idx="8">
                  <c:v>121.9</c:v>
                </c:pt>
                <c:pt idx="9">
                  <c:v>130</c:v>
                </c:pt>
                <c:pt idx="10">
                  <c:v>139.5</c:v>
                </c:pt>
              </c:numCache>
            </c:numRef>
          </c:val>
          <c:smooth val="0"/>
          <c:extLst xmlns:c16r2="http://schemas.microsoft.com/office/drawing/2015/06/chart">
            <c:ext xmlns:c16="http://schemas.microsoft.com/office/drawing/2014/chart" uri="{C3380CC4-5D6E-409C-BE32-E72D297353CC}">
              <c16:uniqueId val="{00000002-F094-4BA7-9CD3-ECC89990F281}"/>
            </c:ext>
          </c:extLst>
        </c:ser>
        <c:ser>
          <c:idx val="3"/>
          <c:order val="2"/>
          <c:tx>
            <c:strRef>
              <c:f>Graph!$D$3</c:f>
              <c:strCache>
                <c:ptCount val="1"/>
                <c:pt idx="0">
                  <c:v>Average Total cost</c:v>
                </c:pt>
              </c:strCache>
            </c:strRef>
          </c:tx>
          <c:spPr>
            <a:ln w="34925" cap="rnd">
              <a:solidFill>
                <a:schemeClr val="accent4"/>
              </a:solidFill>
              <a:round/>
            </a:ln>
            <a:effectLst>
              <a:outerShdw blurRad="57150" dist="19050" dir="5400000" algn="ctr" rotWithShape="0">
                <a:srgbClr val="000000">
                  <a:alpha val="63000"/>
                </a:srgbClr>
              </a:outerShdw>
            </a:effectLst>
          </c:spPr>
          <c:marker>
            <c:symbol val="none"/>
          </c:marker>
          <c:val>
            <c:numRef>
              <c:f>Graph!$D$4:$D$15</c:f>
              <c:numCache>
                <c:formatCode>_-* #,##0.00_-;\-* #,##0.00_-;_-* "-"??_-;_-@_-</c:formatCode>
                <c:ptCount val="12"/>
                <c:pt idx="1">
                  <c:v>315</c:v>
                </c:pt>
                <c:pt idx="2">
                  <c:v>217.5</c:v>
                </c:pt>
                <c:pt idx="3">
                  <c:v>180</c:v>
                </c:pt>
                <c:pt idx="4">
                  <c:v>157.5</c:v>
                </c:pt>
                <c:pt idx="5">
                  <c:v>147</c:v>
                </c:pt>
                <c:pt idx="6">
                  <c:v>142.5</c:v>
                </c:pt>
                <c:pt idx="7">
                  <c:v>141.41</c:v>
                </c:pt>
                <c:pt idx="8">
                  <c:v>144.4</c:v>
                </c:pt>
                <c:pt idx="9">
                  <c:v>150</c:v>
                </c:pt>
                <c:pt idx="10">
                  <c:v>157.5</c:v>
                </c:pt>
              </c:numCache>
            </c:numRef>
          </c:val>
          <c:smooth val="0"/>
          <c:extLst xmlns:c16r2="http://schemas.microsoft.com/office/drawing/2015/06/chart">
            <c:ext xmlns:c16="http://schemas.microsoft.com/office/drawing/2014/chart" uri="{C3380CC4-5D6E-409C-BE32-E72D297353CC}">
              <c16:uniqueId val="{00000003-F094-4BA7-9CD3-ECC89990F281}"/>
            </c:ext>
          </c:extLst>
        </c:ser>
        <c:ser>
          <c:idx val="4"/>
          <c:order val="3"/>
          <c:tx>
            <c:strRef>
              <c:f>Graph!$E$3</c:f>
              <c:strCache>
                <c:ptCount val="1"/>
                <c:pt idx="0">
                  <c:v>Marginal cost</c:v>
                </c:pt>
              </c:strCache>
            </c:strRef>
          </c:tx>
          <c:spPr>
            <a:ln w="34925" cap="rnd">
              <a:solidFill>
                <a:schemeClr val="accent5"/>
              </a:solidFill>
              <a:round/>
            </a:ln>
            <a:effectLst>
              <a:outerShdw blurRad="57150" dist="19050" dir="5400000" algn="ctr" rotWithShape="0">
                <a:srgbClr val="000000">
                  <a:alpha val="63000"/>
                </a:srgbClr>
              </a:outerShdw>
            </a:effectLst>
          </c:spPr>
          <c:marker>
            <c:symbol val="none"/>
          </c:marker>
          <c:val>
            <c:numRef>
              <c:f>Graph!$E$4:$E$15</c:f>
              <c:numCache>
                <c:formatCode>General</c:formatCode>
                <c:ptCount val="12"/>
                <c:pt idx="1">
                  <c:v>315</c:v>
                </c:pt>
                <c:pt idx="2">
                  <c:v>120</c:v>
                </c:pt>
                <c:pt idx="3">
                  <c:v>105</c:v>
                </c:pt>
                <c:pt idx="4">
                  <c:v>90</c:v>
                </c:pt>
                <c:pt idx="5">
                  <c:v>105</c:v>
                </c:pt>
                <c:pt idx="6">
                  <c:v>120</c:v>
                </c:pt>
                <c:pt idx="7">
                  <c:v>134.87</c:v>
                </c:pt>
                <c:pt idx="8">
                  <c:v>165.33000000000004</c:v>
                </c:pt>
                <c:pt idx="9">
                  <c:v>194.79999999999995</c:v>
                </c:pt>
                <c:pt idx="10">
                  <c:v>225</c:v>
                </c:pt>
              </c:numCache>
            </c:numRef>
          </c:val>
          <c:smooth val="0"/>
          <c:extLst xmlns:c16r2="http://schemas.microsoft.com/office/drawing/2015/06/chart">
            <c:ext xmlns:c16="http://schemas.microsoft.com/office/drawing/2014/chart" uri="{C3380CC4-5D6E-409C-BE32-E72D297353CC}">
              <c16:uniqueId val="{00000004-F094-4BA7-9CD3-ECC89990F281}"/>
            </c:ext>
          </c:extLst>
        </c:ser>
        <c:ser>
          <c:idx val="5"/>
          <c:order val="4"/>
          <c:tx>
            <c:strRef>
              <c:f>Graph!$H$3</c:f>
              <c:strCache>
                <c:ptCount val="1"/>
                <c:pt idx="0">
                  <c:v>Marginal Revenue</c:v>
                </c:pt>
              </c:strCache>
            </c:strRef>
          </c:tx>
          <c:spPr>
            <a:ln w="34925" cap="rnd">
              <a:solidFill>
                <a:schemeClr val="accent6"/>
              </a:solidFill>
              <a:round/>
            </a:ln>
            <a:effectLst>
              <a:outerShdw blurRad="57150" dist="19050" dir="5400000" algn="ctr" rotWithShape="0">
                <a:srgbClr val="000000">
                  <a:alpha val="63000"/>
                </a:srgbClr>
              </a:outerShdw>
            </a:effectLst>
          </c:spPr>
          <c:marker>
            <c:symbol val="none"/>
          </c:marker>
          <c:val>
            <c:numRef>
              <c:f>Graph!$H$4:$H$14</c:f>
              <c:numCache>
                <c:formatCode>General</c:formatCode>
                <c:ptCount val="11"/>
                <c:pt idx="1">
                  <c:v>300</c:v>
                </c:pt>
                <c:pt idx="2">
                  <c:v>198</c:v>
                </c:pt>
                <c:pt idx="3">
                  <c:v>141</c:v>
                </c:pt>
                <c:pt idx="4">
                  <c:v>117</c:v>
                </c:pt>
                <c:pt idx="5">
                  <c:v>69</c:v>
                </c:pt>
                <c:pt idx="6">
                  <c:v>39</c:v>
                </c:pt>
                <c:pt idx="7">
                  <c:v>18</c:v>
                </c:pt>
                <c:pt idx="8">
                  <c:v>6</c:v>
                </c:pt>
                <c:pt idx="9">
                  <c:v>3</c:v>
                </c:pt>
                <c:pt idx="10">
                  <c:v>-21</c:v>
                </c:pt>
              </c:numCache>
            </c:numRef>
          </c:val>
          <c:smooth val="0"/>
          <c:extLst xmlns:c16r2="http://schemas.microsoft.com/office/drawing/2015/06/chart">
            <c:ext xmlns:c16="http://schemas.microsoft.com/office/drawing/2014/chart" uri="{C3380CC4-5D6E-409C-BE32-E72D297353CC}">
              <c16:uniqueId val="{00000005-F094-4BA7-9CD3-ECC89990F281}"/>
            </c:ext>
          </c:extLst>
        </c:ser>
        <c:dLbls>
          <c:showLegendKey val="0"/>
          <c:showVal val="0"/>
          <c:showCatName val="0"/>
          <c:showSerName val="0"/>
          <c:showPercent val="0"/>
          <c:showBubbleSize val="0"/>
        </c:dLbls>
        <c:marker val="1"/>
        <c:smooth val="0"/>
        <c:axId val="191941632"/>
        <c:axId val="191947904"/>
      </c:lineChart>
      <c:catAx>
        <c:axId val="191941632"/>
        <c:scaling>
          <c:orientation val="minMax"/>
        </c:scaling>
        <c:delete val="0"/>
        <c:axPos val="b"/>
        <c:title>
          <c:tx>
            <c:rich>
              <a:bodyPr rot="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US"/>
                  <a:t>Level of Output</a:t>
                </a:r>
              </a:p>
            </c:rich>
          </c:tx>
          <c:layout/>
          <c:overlay val="0"/>
          <c:spPr>
            <a:noFill/>
            <a:ln>
              <a:noFill/>
            </a:ln>
            <a:effectLst/>
          </c:spPr>
        </c:title>
        <c:majorTickMark val="none"/>
        <c:minorTickMark val="none"/>
        <c:tickLblPos val="nextTo"/>
        <c:spPr>
          <a:noFill/>
          <a:ln w="9525" cap="flat" cmpd="sng" algn="ctr">
            <a:solidFill>
              <a:schemeClr val="lt1">
                <a:lumMod val="95000"/>
                <a:alpha val="10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91947904"/>
        <c:crosses val="autoZero"/>
        <c:auto val="1"/>
        <c:lblAlgn val="ctr"/>
        <c:lblOffset val="100"/>
        <c:noMultiLvlLbl val="0"/>
      </c:catAx>
      <c:valAx>
        <c:axId val="191947904"/>
        <c:scaling>
          <c:orientation val="minMax"/>
        </c:scaling>
        <c:delete val="0"/>
        <c:axPos val="l"/>
        <c:majorGridlines>
          <c:spPr>
            <a:ln w="9525" cap="flat" cmpd="sng" algn="ctr">
              <a:solidFill>
                <a:schemeClr val="lt1">
                  <a:lumMod val="95000"/>
                  <a:alpha val="10000"/>
                </a:schemeClr>
              </a:solidFill>
              <a:round/>
            </a:ln>
            <a:effectLst/>
          </c:spPr>
        </c:majorGridlines>
        <c:title>
          <c:tx>
            <c:rich>
              <a:bodyPr rot="-5400000" spcFirstLastPara="1" vertOverflow="ellipsis" vert="horz" wrap="square" anchor="ctr" anchorCtr="1"/>
              <a:lstStyle/>
              <a:p>
                <a:pPr>
                  <a:defRPr sz="900" b="1" i="0" u="none" strike="noStrike" kern="1200" cap="all" baseline="0">
                    <a:solidFill>
                      <a:schemeClr val="lt1">
                        <a:lumMod val="85000"/>
                      </a:schemeClr>
                    </a:solidFill>
                    <a:latin typeface="+mn-lt"/>
                    <a:ea typeface="+mn-ea"/>
                    <a:cs typeface="+mn-cs"/>
                  </a:defRPr>
                </a:pPr>
                <a:r>
                  <a:rPr lang="en-US"/>
                  <a:t>Cost</a:t>
                </a:r>
              </a:p>
            </c:rich>
          </c:tx>
          <c:layout/>
          <c:overlay val="0"/>
          <c:spPr>
            <a:noFill/>
            <a:ln>
              <a:noFill/>
            </a:ln>
            <a:effectLst/>
          </c:sp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crossAx val="191941632"/>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n-US"/>
        </a:p>
      </c:txPr>
    </c:legend>
    <c:plotVisOnly val="1"/>
    <c:dispBlanksAs val="gap"/>
    <c:showDLblsOverMax val="0"/>
  </c:chart>
  <c: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a:ln>
      <a:noFill/>
    </a:ln>
    <a:effectLst/>
  </c:spPr>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9</xdr:col>
      <xdr:colOff>209551</xdr:colOff>
      <xdr:row>2</xdr:row>
      <xdr:rowOff>147636</xdr:rowOff>
    </xdr:from>
    <xdr:to>
      <xdr:col>20</xdr:col>
      <xdr:colOff>23813</xdr:colOff>
      <xdr:row>34</xdr:row>
      <xdr:rowOff>166687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66"/>
  <sheetViews>
    <sheetView tabSelected="1" zoomScale="80" zoomScaleNormal="80" workbookViewId="0">
      <selection activeCell="D70" sqref="D70"/>
    </sheetView>
  </sheetViews>
  <sheetFormatPr defaultRowHeight="15" x14ac:dyDescent="0.25"/>
  <cols>
    <col min="2" max="2" width="18.5703125" customWidth="1"/>
    <col min="3" max="3" width="19.5703125" customWidth="1"/>
    <col min="4" max="4" width="17.7109375" customWidth="1"/>
    <col min="5" max="5" width="13" customWidth="1"/>
    <col min="7" max="7" width="16.5703125" customWidth="1"/>
    <col min="8" max="8" width="20.85546875" customWidth="1"/>
    <col min="9" max="9" width="12.42578125" customWidth="1"/>
  </cols>
  <sheetData>
    <row r="2" spans="1:9" x14ac:dyDescent="0.25">
      <c r="C2" s="6" t="s">
        <v>9</v>
      </c>
    </row>
    <row r="3" spans="1:9" ht="30" x14ac:dyDescent="0.25">
      <c r="A3" t="s">
        <v>0</v>
      </c>
      <c r="B3" t="s">
        <v>1</v>
      </c>
      <c r="C3" t="s">
        <v>2</v>
      </c>
      <c r="D3" t="s">
        <v>3</v>
      </c>
      <c r="E3" t="s">
        <v>4</v>
      </c>
      <c r="F3" t="s">
        <v>5</v>
      </c>
      <c r="G3" s="1" t="s">
        <v>6</v>
      </c>
      <c r="H3" t="s">
        <v>7</v>
      </c>
      <c r="I3" t="s">
        <v>8</v>
      </c>
    </row>
    <row r="4" spans="1:9" x14ac:dyDescent="0.25">
      <c r="A4">
        <v>0</v>
      </c>
      <c r="F4">
        <v>345</v>
      </c>
    </row>
    <row r="5" spans="1:9" x14ac:dyDescent="0.25">
      <c r="A5">
        <v>1</v>
      </c>
      <c r="B5">
        <v>180</v>
      </c>
      <c r="C5">
        <v>135</v>
      </c>
      <c r="D5" s="2">
        <v>315</v>
      </c>
      <c r="E5">
        <f>((I5-I4)/(A5-A4))</f>
        <v>315</v>
      </c>
      <c r="F5">
        <v>300</v>
      </c>
      <c r="G5">
        <f t="shared" ref="G5:G14" si="0">F5*A5</f>
        <v>300</v>
      </c>
      <c r="H5">
        <f>((G5-G4)/(A5-A4))</f>
        <v>300</v>
      </c>
      <c r="I5" s="5">
        <f>D5*A5</f>
        <v>315</v>
      </c>
    </row>
    <row r="6" spans="1:9" x14ac:dyDescent="0.25">
      <c r="A6">
        <v>2</v>
      </c>
      <c r="B6">
        <v>90</v>
      </c>
      <c r="C6">
        <v>127.5</v>
      </c>
      <c r="D6" s="2">
        <v>217.5</v>
      </c>
      <c r="E6">
        <f t="shared" ref="E6:E14" si="1">((I6-I5)/(A6-A5))</f>
        <v>120</v>
      </c>
      <c r="F6">
        <v>249</v>
      </c>
      <c r="G6">
        <f t="shared" si="0"/>
        <v>498</v>
      </c>
      <c r="H6">
        <f t="shared" ref="H6:H14" si="2">((G6-G5)/(A6-A5))</f>
        <v>198</v>
      </c>
      <c r="I6" s="5">
        <f t="shared" ref="I6:I14" si="3">D6*A6</f>
        <v>435</v>
      </c>
    </row>
    <row r="7" spans="1:9" x14ac:dyDescent="0.25">
      <c r="A7">
        <v>3</v>
      </c>
      <c r="B7">
        <v>60</v>
      </c>
      <c r="C7">
        <v>120</v>
      </c>
      <c r="D7" s="2">
        <v>180</v>
      </c>
      <c r="E7">
        <f t="shared" si="1"/>
        <v>105</v>
      </c>
      <c r="F7">
        <v>213</v>
      </c>
      <c r="G7">
        <f t="shared" si="0"/>
        <v>639</v>
      </c>
      <c r="H7">
        <f t="shared" si="2"/>
        <v>141</v>
      </c>
      <c r="I7" s="5">
        <f t="shared" si="3"/>
        <v>540</v>
      </c>
    </row>
    <row r="8" spans="1:9" x14ac:dyDescent="0.25">
      <c r="A8">
        <v>4</v>
      </c>
      <c r="B8">
        <v>45</v>
      </c>
      <c r="C8">
        <v>112.5</v>
      </c>
      <c r="D8" s="2">
        <v>157.5</v>
      </c>
      <c r="E8">
        <f t="shared" si="1"/>
        <v>90</v>
      </c>
      <c r="F8">
        <v>189</v>
      </c>
      <c r="G8">
        <f t="shared" si="0"/>
        <v>756</v>
      </c>
      <c r="H8">
        <f t="shared" si="2"/>
        <v>117</v>
      </c>
      <c r="I8" s="5">
        <f t="shared" si="3"/>
        <v>630</v>
      </c>
    </row>
    <row r="9" spans="1:9" x14ac:dyDescent="0.25">
      <c r="A9">
        <v>5</v>
      </c>
      <c r="B9">
        <v>36</v>
      </c>
      <c r="C9">
        <v>111</v>
      </c>
      <c r="D9" s="2">
        <v>147</v>
      </c>
      <c r="E9">
        <f t="shared" si="1"/>
        <v>105</v>
      </c>
      <c r="F9">
        <v>165</v>
      </c>
      <c r="G9">
        <f t="shared" si="0"/>
        <v>825</v>
      </c>
      <c r="H9">
        <f t="shared" si="2"/>
        <v>69</v>
      </c>
      <c r="I9" s="5">
        <f t="shared" si="3"/>
        <v>735</v>
      </c>
    </row>
    <row r="10" spans="1:9" x14ac:dyDescent="0.25">
      <c r="A10">
        <v>6</v>
      </c>
      <c r="B10">
        <v>30</v>
      </c>
      <c r="C10">
        <v>112.5</v>
      </c>
      <c r="D10" s="4">
        <v>142.5</v>
      </c>
      <c r="E10">
        <f t="shared" si="1"/>
        <v>120</v>
      </c>
      <c r="F10">
        <v>144</v>
      </c>
      <c r="G10">
        <f t="shared" si="0"/>
        <v>864</v>
      </c>
      <c r="H10">
        <f t="shared" si="2"/>
        <v>39</v>
      </c>
      <c r="I10" s="5">
        <f t="shared" si="3"/>
        <v>855</v>
      </c>
    </row>
    <row r="11" spans="1:9" x14ac:dyDescent="0.25">
      <c r="A11">
        <v>7</v>
      </c>
      <c r="B11">
        <v>25.71</v>
      </c>
      <c r="C11">
        <v>115.7</v>
      </c>
      <c r="D11" s="3">
        <v>141.41</v>
      </c>
      <c r="E11">
        <f t="shared" si="1"/>
        <v>134.87</v>
      </c>
      <c r="F11">
        <v>126</v>
      </c>
      <c r="G11">
        <f t="shared" si="0"/>
        <v>882</v>
      </c>
      <c r="H11">
        <f t="shared" si="2"/>
        <v>18</v>
      </c>
      <c r="I11" s="5">
        <f t="shared" si="3"/>
        <v>989.87</v>
      </c>
    </row>
    <row r="12" spans="1:9" x14ac:dyDescent="0.25">
      <c r="A12">
        <v>8</v>
      </c>
      <c r="B12">
        <v>22.5</v>
      </c>
      <c r="C12">
        <v>121.9</v>
      </c>
      <c r="D12" s="3">
        <v>144.4</v>
      </c>
      <c r="E12">
        <f t="shared" si="1"/>
        <v>165.33000000000004</v>
      </c>
      <c r="F12">
        <v>111</v>
      </c>
      <c r="G12">
        <f t="shared" si="0"/>
        <v>888</v>
      </c>
      <c r="H12">
        <f t="shared" si="2"/>
        <v>6</v>
      </c>
      <c r="I12" s="5">
        <f t="shared" si="3"/>
        <v>1155.2</v>
      </c>
    </row>
    <row r="13" spans="1:9" x14ac:dyDescent="0.25">
      <c r="A13">
        <v>9</v>
      </c>
      <c r="B13">
        <v>20</v>
      </c>
      <c r="C13">
        <v>130</v>
      </c>
      <c r="D13" s="3">
        <v>150</v>
      </c>
      <c r="E13">
        <f t="shared" si="1"/>
        <v>194.79999999999995</v>
      </c>
      <c r="F13">
        <v>99</v>
      </c>
      <c r="G13">
        <f t="shared" si="0"/>
        <v>891</v>
      </c>
      <c r="H13">
        <f t="shared" si="2"/>
        <v>3</v>
      </c>
      <c r="I13" s="5">
        <f t="shared" si="3"/>
        <v>1350</v>
      </c>
    </row>
    <row r="14" spans="1:9" x14ac:dyDescent="0.25">
      <c r="A14">
        <v>10</v>
      </c>
      <c r="B14">
        <v>18</v>
      </c>
      <c r="C14">
        <v>139.5</v>
      </c>
      <c r="D14" s="3">
        <v>157.5</v>
      </c>
      <c r="E14">
        <f t="shared" si="1"/>
        <v>225</v>
      </c>
      <c r="F14">
        <v>87</v>
      </c>
      <c r="G14">
        <f t="shared" si="0"/>
        <v>870</v>
      </c>
      <c r="H14">
        <f t="shared" si="2"/>
        <v>-21</v>
      </c>
      <c r="I14" s="5">
        <f t="shared" si="3"/>
        <v>1575</v>
      </c>
    </row>
    <row r="37" spans="3:10" x14ac:dyDescent="0.25">
      <c r="C37" s="6" t="s">
        <v>10</v>
      </c>
    </row>
    <row r="38" spans="3:10" x14ac:dyDescent="0.25">
      <c r="C38" t="s">
        <v>11</v>
      </c>
    </row>
    <row r="39" spans="3:10" x14ac:dyDescent="0.25">
      <c r="C39" t="s">
        <v>12</v>
      </c>
      <c r="H39" t="s">
        <v>14</v>
      </c>
    </row>
    <row r="41" spans="3:10" x14ac:dyDescent="0.25">
      <c r="J41" t="s">
        <v>13</v>
      </c>
    </row>
    <row r="43" spans="3:10" x14ac:dyDescent="0.25">
      <c r="C43" s="6" t="s">
        <v>15</v>
      </c>
    </row>
    <row r="44" spans="3:10" x14ac:dyDescent="0.25">
      <c r="C44" t="s">
        <v>16</v>
      </c>
    </row>
    <row r="45" spans="3:10" x14ac:dyDescent="0.25">
      <c r="C45" t="s">
        <v>17</v>
      </c>
    </row>
    <row r="46" spans="3:10" x14ac:dyDescent="0.25">
      <c r="C46" t="s">
        <v>20</v>
      </c>
    </row>
    <row r="48" spans="3:10" x14ac:dyDescent="0.25">
      <c r="C48" s="6" t="s">
        <v>18</v>
      </c>
    </row>
    <row r="49" spans="3:5" x14ac:dyDescent="0.25">
      <c r="C49" t="s">
        <v>19</v>
      </c>
    </row>
    <row r="50" spans="3:5" x14ac:dyDescent="0.25">
      <c r="C50" t="s">
        <v>21</v>
      </c>
      <c r="E50">
        <f xml:space="preserve"> SUM(G4:G14) -SUM(I4:I14)</f>
        <v>-1167.0699999999997</v>
      </c>
    </row>
    <row r="53" spans="3:5" x14ac:dyDescent="0.25">
      <c r="C53" s="6" t="s">
        <v>22</v>
      </c>
    </row>
    <row r="54" spans="3:5" x14ac:dyDescent="0.25">
      <c r="C54" t="s">
        <v>31</v>
      </c>
    </row>
    <row r="55" spans="3:5" x14ac:dyDescent="0.25">
      <c r="C55" t="s">
        <v>32</v>
      </c>
    </row>
    <row r="57" spans="3:5" x14ac:dyDescent="0.25">
      <c r="C57" s="6" t="s">
        <v>23</v>
      </c>
    </row>
    <row r="58" spans="3:5" x14ac:dyDescent="0.25">
      <c r="C58" t="s">
        <v>24</v>
      </c>
    </row>
    <row r="59" spans="3:5" x14ac:dyDescent="0.25">
      <c r="C59" t="s">
        <v>25</v>
      </c>
    </row>
    <row r="61" spans="3:5" x14ac:dyDescent="0.25">
      <c r="C61" s="6" t="s">
        <v>26</v>
      </c>
    </row>
    <row r="62" spans="3:5" x14ac:dyDescent="0.25">
      <c r="C62" t="s">
        <v>27</v>
      </c>
    </row>
    <row r="63" spans="3:5" x14ac:dyDescent="0.25">
      <c r="C63" t="s">
        <v>28</v>
      </c>
    </row>
    <row r="65" spans="3:3" x14ac:dyDescent="0.25">
      <c r="C65" t="s">
        <v>29</v>
      </c>
    </row>
    <row r="66" spans="3:3" x14ac:dyDescent="0.25">
      <c r="C66" t="s">
        <v>30</v>
      </c>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Graph</vt: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2021-11-22T19:02:51Z</dcterms:modified>
</cp:coreProperties>
</file>